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0920" tabRatio="715"/>
  </bookViews>
  <sheets>
    <sheet name="7 երաժշտակ (2)" sheetId="45" r:id="rId1"/>
    <sheet name="Лист2" sheetId="43" r:id="rId2"/>
    <sheet name="Лист1" sheetId="44" r:id="rId3"/>
  </sheets>
  <definedNames>
    <definedName name="_xlnm.Print_Area" localSheetId="0">'7 երաժշտակ (2)'!$A$1:$F$52</definedName>
  </definedNames>
  <calcPr calcId="124519"/>
</workbook>
</file>

<file path=xl/calcChain.xml><?xml version="1.0" encoding="utf-8"?>
<calcChain xmlns="http://schemas.openxmlformats.org/spreadsheetml/2006/main">
  <c r="F32" i="45"/>
  <c r="E32"/>
  <c r="D40"/>
  <c r="E37"/>
  <c r="F37" s="1"/>
  <c r="E36"/>
  <c r="F36" s="1"/>
  <c r="E35"/>
  <c r="F35" s="1"/>
  <c r="E34"/>
  <c r="F34" s="1"/>
  <c r="E33"/>
  <c r="F33" s="1"/>
  <c r="E31"/>
  <c r="F31" s="1"/>
  <c r="E30"/>
  <c r="E40" s="1"/>
  <c r="F30" l="1"/>
  <c r="F38" s="1"/>
  <c r="F40" s="1"/>
</calcChain>
</file>

<file path=xl/sharedStrings.xml><?xml version="1.0" encoding="utf-8"?>
<sst xmlns="http://schemas.openxmlformats.org/spreadsheetml/2006/main" count="32" uniqueCount="29">
  <si>
    <t>Ա.Ներսիսյան</t>
  </si>
  <si>
    <t>Մեթոդիստ</t>
  </si>
  <si>
    <t>Հ Ա Ս Տ Ի Ք Ա Ց ՈՒ Ց Ա Կ</t>
  </si>
  <si>
    <t>Հայաստանի Հանրապետության Շիրակի մարզի Գյումրի համայնքի</t>
  </si>
  <si>
    <t>Հ/Հ</t>
  </si>
  <si>
    <t>Հաստիքի անվանում</t>
  </si>
  <si>
    <t>Տարեկան աշխատավարձ</t>
  </si>
  <si>
    <t xml:space="preserve">Համայնքապետարանի աշխատակազմի ֆինանսատնտեսագիտական բաժնի գլխավոր մասնագետ </t>
  </si>
  <si>
    <t>կ.տ</t>
  </si>
  <si>
    <t>Տնօրեն</t>
  </si>
  <si>
    <t>Ուսմասվար</t>
  </si>
  <si>
    <t>Հաշվապահ</t>
  </si>
  <si>
    <t>Պահակ</t>
  </si>
  <si>
    <t>Հավաքարար</t>
  </si>
  <si>
    <t>Պետ.պատվեր</t>
  </si>
  <si>
    <t>Ընդամենը</t>
  </si>
  <si>
    <t>Դասատու 18 ժամ</t>
  </si>
  <si>
    <t>Վ.Սանոյան</t>
  </si>
  <si>
    <t>Խ.Ավետիսյանի անվան թիվ 7 երաժշտական դպրոց ՀՈԱԿ</t>
  </si>
  <si>
    <t>Ամսական աշխատավարձ</t>
  </si>
  <si>
    <t>Դասատու 24 ժամ</t>
  </si>
  <si>
    <t>(ՀՀ դրամ)</t>
  </si>
  <si>
    <t>Հաստիքային միավոր   (դրույք)</t>
  </si>
  <si>
    <t>Պաշտոնային դրույքաչափ</t>
  </si>
  <si>
    <t xml:space="preserve">Համայնքապետարանի աշխատակազմի մշակույթի և երետասարդության հարցերի բաժնի պետ` </t>
  </si>
  <si>
    <t>Լ.Թովմասյան</t>
  </si>
  <si>
    <t>&lt;&lt;ՀԱՎԵԼՎԱԾ N 6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N 259-Ա որոշման&gt;&gt;</t>
  </si>
  <si>
    <t>ՀԱՎԵԼՎԱԾ N                                                                            Հայաստանի Հանրապետության Շիրակի մարզի Գյումրի համայնքի ավագանու 2023 թվականի  փետրվարի 14-ի                                                                                             N                   որոշման</t>
  </si>
  <si>
    <t>Աշխատողների թվաքանակ  25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</si>
</sst>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0"/>
      <name val="Arial"/>
    </font>
    <font>
      <b/>
      <sz val="12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name val="Arial"/>
      <family val="2"/>
      <charset val="204"/>
    </font>
    <font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1" fillId="0" borderId="0" xfId="0" applyFont="1" applyBorder="1"/>
    <xf numFmtId="0" fontId="2" fillId="0" borderId="0" xfId="0" applyFont="1" applyBorder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 indent="2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center" vertical="top" wrapText="1"/>
    </xf>
    <xf numFmtId="3" fontId="11" fillId="0" borderId="3" xfId="0" applyNumberFormat="1" applyFont="1" applyBorder="1" applyAlignment="1">
      <alignment horizontal="center" vertical="top" wrapText="1"/>
    </xf>
    <xf numFmtId="3" fontId="11" fillId="0" borderId="0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right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3" fontId="10" fillId="0" borderId="5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right" vertical="top" wrapText="1"/>
    </xf>
    <xf numFmtId="0" fontId="10" fillId="0" borderId="5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left" wrapText="1"/>
    </xf>
    <xf numFmtId="3" fontId="6" fillId="0" borderId="7" xfId="0" applyNumberFormat="1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164" fontId="11" fillId="0" borderId="4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6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wrapText="1"/>
    </xf>
    <xf numFmtId="0" fontId="7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4"/>
  <sheetViews>
    <sheetView tabSelected="1" workbookViewId="0">
      <selection activeCell="F30" sqref="F30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>
      <c r="D2" s="54" t="s">
        <v>27</v>
      </c>
      <c r="E2" s="54"/>
      <c r="F2" s="54"/>
    </row>
    <row r="3" spans="1:8">
      <c r="D3" s="54"/>
      <c r="E3" s="54"/>
      <c r="F3" s="54"/>
    </row>
    <row r="4" spans="1:8">
      <c r="D4" s="54"/>
      <c r="E4" s="54"/>
      <c r="F4" s="54"/>
    </row>
    <row r="5" spans="1:8">
      <c r="D5" s="54"/>
      <c r="E5" s="54"/>
      <c r="F5" s="54"/>
    </row>
    <row r="6" spans="1:8">
      <c r="D6" s="54"/>
      <c r="E6" s="54"/>
      <c r="F6" s="54"/>
    </row>
    <row r="7" spans="1:8" ht="23.25" customHeight="1">
      <c r="D7" s="54"/>
      <c r="E7" s="54"/>
      <c r="F7" s="54"/>
    </row>
    <row r="9" spans="1:8">
      <c r="D9" s="54" t="s">
        <v>26</v>
      </c>
      <c r="E9" s="54"/>
      <c r="F9" s="54"/>
    </row>
    <row r="10" spans="1:8">
      <c r="D10" s="54"/>
      <c r="E10" s="54"/>
      <c r="F10" s="54"/>
    </row>
    <row r="11" spans="1:8">
      <c r="D11" s="54"/>
      <c r="E11" s="54"/>
      <c r="F11" s="54"/>
    </row>
    <row r="12" spans="1:8" ht="12.75" customHeight="1">
      <c r="A12" s="7"/>
      <c r="B12" s="7"/>
      <c r="C12" s="7"/>
      <c r="D12" s="54"/>
      <c r="E12" s="54"/>
      <c r="F12" s="54"/>
      <c r="G12" s="39"/>
      <c r="H12" s="1"/>
    </row>
    <row r="13" spans="1:8" ht="24.75" customHeight="1">
      <c r="A13" s="7"/>
      <c r="B13" s="7"/>
      <c r="C13" s="7"/>
      <c r="D13" s="54"/>
      <c r="E13" s="54"/>
      <c r="F13" s="54"/>
      <c r="G13" s="39"/>
      <c r="H13" s="1"/>
    </row>
    <row r="14" spans="1:8" ht="13.5" customHeight="1">
      <c r="A14" s="7"/>
      <c r="B14" s="7"/>
      <c r="C14" s="7"/>
      <c r="D14" s="54"/>
      <c r="E14" s="54"/>
      <c r="F14" s="54"/>
      <c r="G14" s="39"/>
      <c r="H14" s="1"/>
    </row>
    <row r="15" spans="1:8" ht="17.25">
      <c r="A15" s="8"/>
      <c r="B15" s="7"/>
      <c r="C15" s="7"/>
      <c r="D15" s="54"/>
      <c r="E15" s="54"/>
      <c r="F15" s="54"/>
      <c r="G15" s="7"/>
      <c r="H15" s="1"/>
    </row>
    <row r="16" spans="1:8" ht="17.25">
      <c r="A16" s="8"/>
      <c r="B16" s="7"/>
      <c r="C16" s="7"/>
      <c r="D16" s="45"/>
      <c r="E16" s="45"/>
      <c r="F16" s="45"/>
      <c r="G16" s="7"/>
      <c r="H16" s="1"/>
    </row>
    <row r="17" spans="1:8" ht="16.5" customHeight="1">
      <c r="A17" s="7"/>
      <c r="B17" s="7"/>
      <c r="C17" s="7"/>
      <c r="D17" s="46" t="s">
        <v>2</v>
      </c>
      <c r="E17" s="46"/>
      <c r="F17" s="46"/>
      <c r="G17" s="7"/>
      <c r="H17" s="1"/>
    </row>
    <row r="18" spans="1:8" ht="17.25">
      <c r="A18" s="44"/>
      <c r="B18" s="7"/>
      <c r="C18" s="7"/>
      <c r="D18" s="7"/>
      <c r="E18" s="7"/>
      <c r="F18" s="7"/>
      <c r="G18" s="7"/>
      <c r="H18" s="1"/>
    </row>
    <row r="19" spans="1:8" ht="14.25" customHeight="1">
      <c r="A19" s="7"/>
      <c r="B19" s="55" t="s">
        <v>3</v>
      </c>
      <c r="C19" s="55"/>
      <c r="D19" s="55"/>
      <c r="E19" s="55"/>
      <c r="F19" s="55"/>
      <c r="G19" s="55"/>
      <c r="H19" s="1"/>
    </row>
    <row r="20" spans="1:8" ht="17.25">
      <c r="A20" s="44"/>
      <c r="B20" s="7"/>
      <c r="C20" s="7"/>
      <c r="D20" s="7"/>
      <c r="E20" s="7"/>
      <c r="F20" s="7"/>
      <c r="G20" s="7"/>
      <c r="H20" s="1"/>
    </row>
    <row r="21" spans="1:8" ht="17.25">
      <c r="A21" s="44"/>
      <c r="B21" s="56" t="s">
        <v>18</v>
      </c>
      <c r="C21" s="56"/>
      <c r="D21" s="56"/>
      <c r="E21" s="56"/>
      <c r="F21" s="56"/>
      <c r="G21" s="56"/>
      <c r="H21" s="1"/>
    </row>
    <row r="22" spans="1:8" ht="13.5">
      <c r="A22" s="7"/>
      <c r="B22" s="7"/>
      <c r="C22" s="7"/>
      <c r="D22" s="7"/>
      <c r="E22" s="7"/>
      <c r="F22" s="7"/>
      <c r="G22" s="7"/>
      <c r="H22" s="1"/>
    </row>
    <row r="23" spans="1:8" ht="17.25">
      <c r="A23" s="44"/>
      <c r="B23" s="7"/>
      <c r="C23" s="7"/>
      <c r="D23" s="7"/>
      <c r="E23" s="7"/>
      <c r="F23" s="7"/>
      <c r="G23" s="7"/>
      <c r="H23" s="1"/>
    </row>
    <row r="24" spans="1:8" ht="14.25">
      <c r="A24" s="10"/>
      <c r="B24" s="7"/>
      <c r="C24" s="7"/>
      <c r="D24" s="7"/>
      <c r="E24" s="7"/>
      <c r="F24" s="7"/>
      <c r="G24" s="7"/>
      <c r="H24" s="1"/>
    </row>
    <row r="25" spans="1:8" ht="14.25">
      <c r="A25" s="7"/>
      <c r="B25" s="57" t="s">
        <v>28</v>
      </c>
      <c r="C25" s="57"/>
      <c r="D25" s="57"/>
      <c r="E25" s="57"/>
      <c r="F25" s="7"/>
      <c r="G25" s="7"/>
      <c r="H25" s="1"/>
    </row>
    <row r="26" spans="1:8" ht="14.25">
      <c r="A26" s="11"/>
      <c r="B26" s="7"/>
      <c r="C26" s="7"/>
      <c r="D26" s="7"/>
      <c r="E26" s="7"/>
      <c r="F26" s="7"/>
      <c r="G26" s="7"/>
      <c r="H26" s="1"/>
    </row>
    <row r="27" spans="1:8" ht="18" thickBot="1">
      <c r="A27" s="44"/>
      <c r="B27" s="7"/>
      <c r="C27" s="7"/>
      <c r="D27" s="7"/>
      <c r="E27" s="7"/>
      <c r="F27" s="7"/>
      <c r="G27" s="7"/>
      <c r="H27" s="1"/>
    </row>
    <row r="28" spans="1:8" s="6" customFormat="1" ht="42.75" customHeight="1">
      <c r="A28" s="58" t="s">
        <v>4</v>
      </c>
      <c r="B28" s="58" t="s">
        <v>5</v>
      </c>
      <c r="C28" s="41" t="s">
        <v>23</v>
      </c>
      <c r="D28" s="58" t="s">
        <v>22</v>
      </c>
      <c r="E28" s="12" t="s">
        <v>19</v>
      </c>
      <c r="F28" s="13" t="s">
        <v>6</v>
      </c>
      <c r="G28" s="43"/>
      <c r="H28" s="5"/>
    </row>
    <row r="29" spans="1:8" s="6" customFormat="1" ht="19.5" customHeight="1" thickBot="1">
      <c r="A29" s="59"/>
      <c r="B29" s="59"/>
      <c r="C29" s="42" t="s">
        <v>21</v>
      </c>
      <c r="D29" s="59"/>
      <c r="E29" s="37" t="s">
        <v>21</v>
      </c>
      <c r="F29" s="38" t="s">
        <v>21</v>
      </c>
      <c r="G29" s="43"/>
      <c r="H29" s="5"/>
    </row>
    <row r="30" spans="1:8" s="6" customFormat="1" ht="16.5">
      <c r="A30" s="14">
        <v>1</v>
      </c>
      <c r="B30" s="15" t="s">
        <v>9</v>
      </c>
      <c r="C30" s="17">
        <v>121000</v>
      </c>
      <c r="D30" s="16">
        <v>1</v>
      </c>
      <c r="E30" s="17">
        <f>SUM(C30*D30)</f>
        <v>121000</v>
      </c>
      <c r="F30" s="17">
        <f>SUM(E30*12)</f>
        <v>1452000</v>
      </c>
      <c r="G30" s="18"/>
      <c r="H30" s="5"/>
    </row>
    <row r="31" spans="1:8" s="6" customFormat="1" ht="16.5">
      <c r="A31" s="19">
        <v>2</v>
      </c>
      <c r="B31" s="20" t="s">
        <v>10</v>
      </c>
      <c r="C31" s="22">
        <v>110000</v>
      </c>
      <c r="D31" s="21">
        <v>1</v>
      </c>
      <c r="E31" s="17">
        <f t="shared" ref="E31:E37" si="0">SUM(C31*D31)</f>
        <v>110000</v>
      </c>
      <c r="F31" s="17">
        <f t="shared" ref="F31:F37" si="1">SUM(E31*12)</f>
        <v>1320000</v>
      </c>
      <c r="G31" s="18"/>
      <c r="H31" s="5"/>
    </row>
    <row r="32" spans="1:8" s="6" customFormat="1" ht="16.5">
      <c r="A32" s="14">
        <v>3</v>
      </c>
      <c r="B32" s="20" t="s">
        <v>1</v>
      </c>
      <c r="C32" s="22">
        <v>104500</v>
      </c>
      <c r="D32" s="21">
        <v>1</v>
      </c>
      <c r="E32" s="17">
        <f t="shared" si="0"/>
        <v>104500</v>
      </c>
      <c r="F32" s="17">
        <f t="shared" si="1"/>
        <v>1254000</v>
      </c>
      <c r="G32" s="18"/>
      <c r="H32" s="5"/>
    </row>
    <row r="33" spans="1:9" s="6" customFormat="1" ht="16.5">
      <c r="A33" s="19">
        <v>4</v>
      </c>
      <c r="B33" s="20" t="s">
        <v>11</v>
      </c>
      <c r="C33" s="22">
        <v>104500</v>
      </c>
      <c r="D33" s="21">
        <v>1</v>
      </c>
      <c r="E33" s="17">
        <f t="shared" si="0"/>
        <v>104500</v>
      </c>
      <c r="F33" s="17">
        <f t="shared" si="1"/>
        <v>1254000</v>
      </c>
      <c r="G33" s="18"/>
      <c r="H33" s="5"/>
    </row>
    <row r="34" spans="1:9" s="6" customFormat="1" ht="16.5">
      <c r="A34" s="14">
        <v>5</v>
      </c>
      <c r="B34" s="20" t="s">
        <v>16</v>
      </c>
      <c r="C34" s="22">
        <v>104500</v>
      </c>
      <c r="D34" s="40">
        <v>23.082999999999998</v>
      </c>
      <c r="E34" s="17">
        <f t="shared" si="0"/>
        <v>2412173.5</v>
      </c>
      <c r="F34" s="17">
        <f t="shared" si="1"/>
        <v>28946082</v>
      </c>
      <c r="G34" s="18"/>
      <c r="H34" s="5"/>
    </row>
    <row r="35" spans="1:9" s="6" customFormat="1" ht="16.5">
      <c r="A35" s="19">
        <v>6</v>
      </c>
      <c r="B35" s="20" t="s">
        <v>20</v>
      </c>
      <c r="C35" s="22">
        <v>104500</v>
      </c>
      <c r="D35" s="34">
        <v>1.5</v>
      </c>
      <c r="E35" s="17">
        <f t="shared" si="0"/>
        <v>156750</v>
      </c>
      <c r="F35" s="17">
        <f t="shared" si="1"/>
        <v>1881000</v>
      </c>
      <c r="G35" s="18"/>
      <c r="H35" s="5"/>
    </row>
    <row r="36" spans="1:9" s="6" customFormat="1" ht="16.5">
      <c r="A36" s="14">
        <v>7</v>
      </c>
      <c r="B36" s="20" t="s">
        <v>12</v>
      </c>
      <c r="C36" s="22">
        <v>104000</v>
      </c>
      <c r="D36" s="21">
        <v>1</v>
      </c>
      <c r="E36" s="17">
        <f t="shared" si="0"/>
        <v>104000</v>
      </c>
      <c r="F36" s="17">
        <f t="shared" si="1"/>
        <v>1248000</v>
      </c>
      <c r="G36" s="18"/>
      <c r="H36" s="5"/>
    </row>
    <row r="37" spans="1:9" s="6" customFormat="1" ht="16.5">
      <c r="A37" s="19">
        <v>8</v>
      </c>
      <c r="B37" s="20" t="s">
        <v>13</v>
      </c>
      <c r="C37" s="22">
        <v>104000</v>
      </c>
      <c r="D37" s="21">
        <v>1</v>
      </c>
      <c r="E37" s="17">
        <f t="shared" si="0"/>
        <v>104000</v>
      </c>
      <c r="F37" s="17">
        <f t="shared" si="1"/>
        <v>1248000</v>
      </c>
      <c r="G37" s="18"/>
      <c r="H37" s="5"/>
    </row>
    <row r="38" spans="1:9" s="6" customFormat="1" ht="16.5">
      <c r="A38" s="23"/>
      <c r="B38" s="24"/>
      <c r="C38" s="22"/>
      <c r="D38" s="25"/>
      <c r="E38" s="26"/>
      <c r="F38" s="27">
        <f>SUM(F30:F37)</f>
        <v>38603082</v>
      </c>
      <c r="G38" s="18"/>
      <c r="H38" s="5"/>
    </row>
    <row r="39" spans="1:9" s="6" customFormat="1" ht="17.25" thickBot="1">
      <c r="A39" s="28"/>
      <c r="B39" s="29" t="s">
        <v>14</v>
      </c>
      <c r="C39" s="22"/>
      <c r="D39" s="30"/>
      <c r="E39" s="27"/>
      <c r="F39" s="27">
        <v>2396700</v>
      </c>
      <c r="G39" s="18"/>
      <c r="H39" s="5"/>
    </row>
    <row r="40" spans="1:9" s="6" customFormat="1" ht="18" customHeight="1" thickBot="1">
      <c r="A40" s="48" t="s">
        <v>15</v>
      </c>
      <c r="B40" s="49"/>
      <c r="C40" s="31"/>
      <c r="D40" s="47">
        <f>SUM(D30:D37)</f>
        <v>30.582999999999998</v>
      </c>
      <c r="E40" s="36">
        <f>SUM(E30:E39)</f>
        <v>3216923.5</v>
      </c>
      <c r="F40" s="32">
        <f>SUM(F38-F39)</f>
        <v>36206382</v>
      </c>
      <c r="G40" s="33"/>
      <c r="H40" s="5"/>
    </row>
    <row r="41" spans="1:9" ht="17.25">
      <c r="A41" s="9"/>
      <c r="B41" s="7"/>
      <c r="C41" s="7"/>
      <c r="D41" s="7"/>
      <c r="E41" s="7"/>
      <c r="F41" s="9"/>
      <c r="G41" s="9"/>
      <c r="H41" s="1"/>
    </row>
    <row r="42" spans="1:9" ht="17.25">
      <c r="A42" s="9"/>
      <c r="B42" s="35"/>
      <c r="C42" s="35"/>
      <c r="D42" s="35"/>
      <c r="E42" s="35"/>
      <c r="F42" s="35"/>
      <c r="G42" s="9"/>
      <c r="H42" s="1"/>
    </row>
    <row r="43" spans="1:9" ht="42.75" customHeight="1">
      <c r="A43" s="9"/>
      <c r="B43" s="50" t="s">
        <v>24</v>
      </c>
      <c r="C43" s="50"/>
      <c r="D43" s="51"/>
      <c r="E43" s="52" t="s">
        <v>25</v>
      </c>
      <c r="F43" s="52"/>
      <c r="G43" s="46"/>
      <c r="H43" s="1"/>
    </row>
    <row r="44" spans="1:9" ht="17.25">
      <c r="A44" s="9"/>
      <c r="B44" s="7"/>
      <c r="C44" s="7"/>
      <c r="D44" s="9"/>
      <c r="E44" s="9"/>
      <c r="F44" s="7"/>
      <c r="G44" s="7"/>
      <c r="H44" s="1"/>
    </row>
    <row r="45" spans="1:9" ht="17.25">
      <c r="A45" s="9"/>
      <c r="B45" s="7"/>
      <c r="C45" s="7"/>
      <c r="D45" s="9"/>
      <c r="E45" s="9"/>
      <c r="F45" s="7"/>
      <c r="G45" s="7"/>
      <c r="H45" s="1"/>
    </row>
    <row r="46" spans="1:9" ht="17.25">
      <c r="A46" s="9"/>
      <c r="B46" s="9" t="s">
        <v>9</v>
      </c>
      <c r="C46" s="9"/>
      <c r="D46" s="7"/>
      <c r="E46" s="7"/>
      <c r="F46" s="46" t="s">
        <v>17</v>
      </c>
      <c r="G46" s="46"/>
      <c r="H46" s="2"/>
      <c r="I46" s="4"/>
    </row>
    <row r="47" spans="1:9" ht="17.25">
      <c r="A47" s="9"/>
      <c r="B47" s="9"/>
      <c r="C47" s="9"/>
      <c r="D47" s="7"/>
      <c r="E47" s="7"/>
      <c r="F47" s="46"/>
      <c r="G47" s="46"/>
      <c r="H47" s="2"/>
      <c r="I47" s="4"/>
    </row>
    <row r="48" spans="1:9" ht="17.25">
      <c r="A48" s="9"/>
      <c r="B48" s="7"/>
      <c r="C48" s="7"/>
      <c r="D48" s="9"/>
      <c r="E48" s="9"/>
      <c r="F48" s="7"/>
      <c r="G48" s="7"/>
      <c r="H48" s="3"/>
      <c r="I48" s="4"/>
    </row>
    <row r="49" spans="1:9" ht="17.25">
      <c r="A49" s="8"/>
      <c r="B49" s="53" t="s">
        <v>7</v>
      </c>
      <c r="C49" s="53"/>
      <c r="D49" s="53"/>
      <c r="E49" s="7"/>
      <c r="F49" s="7"/>
      <c r="G49" s="7"/>
      <c r="H49" s="3"/>
      <c r="I49" s="4"/>
    </row>
    <row r="50" spans="1:9" ht="17.25">
      <c r="A50" s="8"/>
      <c r="B50" s="53"/>
      <c r="C50" s="53"/>
      <c r="D50" s="53"/>
      <c r="E50" s="7"/>
      <c r="F50" s="46" t="s">
        <v>0</v>
      </c>
      <c r="G50" s="46"/>
      <c r="H50" s="3"/>
      <c r="I50" s="4"/>
    </row>
    <row r="51" spans="1:9" ht="44.25" customHeight="1">
      <c r="A51" s="8"/>
      <c r="B51" s="53"/>
      <c r="C51" s="53"/>
      <c r="D51" s="53"/>
      <c r="E51" s="8"/>
      <c r="F51" s="7"/>
      <c r="G51" s="7"/>
      <c r="H51" s="1"/>
    </row>
    <row r="52" spans="1:9" ht="17.25">
      <c r="A52" s="7"/>
      <c r="B52" s="9"/>
      <c r="C52" s="9"/>
      <c r="D52" s="8"/>
      <c r="E52" s="7" t="s">
        <v>8</v>
      </c>
      <c r="F52" s="9"/>
      <c r="G52" s="7"/>
    </row>
    <row r="53" spans="1:9" ht="17.25">
      <c r="A53" s="7"/>
      <c r="B53" s="7"/>
      <c r="C53" s="7"/>
      <c r="D53" s="8"/>
      <c r="E53" s="8"/>
      <c r="F53" s="7"/>
      <c r="G53" s="7"/>
    </row>
    <row r="54" spans="1:9" ht="13.5">
      <c r="A54" s="7"/>
      <c r="B54" s="7"/>
      <c r="C54" s="7"/>
      <c r="D54" s="7"/>
      <c r="E54" s="7"/>
      <c r="F54" s="7"/>
      <c r="G54" s="7"/>
    </row>
  </sheetData>
  <mergeCells count="12">
    <mergeCell ref="A40:B40"/>
    <mergeCell ref="B43:D43"/>
    <mergeCell ref="E43:F43"/>
    <mergeCell ref="B49:D51"/>
    <mergeCell ref="D2:F7"/>
    <mergeCell ref="D9:F15"/>
    <mergeCell ref="B19:G19"/>
    <mergeCell ref="B21:G21"/>
    <mergeCell ref="B25:E25"/>
    <mergeCell ref="A28:A29"/>
    <mergeCell ref="B28:B29"/>
    <mergeCell ref="D28:D29"/>
  </mergeCells>
  <printOptions horizontalCentered="1"/>
  <pageMargins left="0" right="0" top="0.19685039370078741" bottom="0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7 երաժշտակ (2)</vt:lpstr>
      <vt:lpstr>Лист2</vt:lpstr>
      <vt:lpstr>Лист1</vt:lpstr>
      <vt:lpstr>'7 երաժշտակ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2023-02-03T12:59:40Z</cp:lastPrinted>
  <dcterms:created xsi:type="dcterms:W3CDTF">2012-01-25T10:44:22Z</dcterms:created>
  <dcterms:modified xsi:type="dcterms:W3CDTF">2023-02-03T13:00:35Z</dcterms:modified>
</cp:coreProperties>
</file>